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Pericial de Glosas" sheetId="1" state="visible" r:id="rId1"/>
    <sheet xmlns:r="http://schemas.openxmlformats.org/officeDocument/2006/relationships" name="Catálogo Oficial Res 2284" sheetId="2" state="visible" r:id="rId2"/>
    <sheet xmlns:r="http://schemas.openxmlformats.org/officeDocument/2006/relationships" name="Protocolo Conciliación S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D4AF37"/>
      <sz val="9"/>
    </font>
    <font>
      <name val="Calibri"/>
      <b val="1"/>
      <color rgb="000F172A"/>
      <sz val="9.5"/>
    </font>
    <font>
      <name val="Calibri"/>
      <color rgb="00334155"/>
      <sz val="9"/>
    </font>
    <font>
      <name val="Calibri"/>
      <b val="1"/>
      <color rgb="00FFFFFF"/>
      <sz val="9.5"/>
    </font>
    <font>
      <name val="Calibri"/>
      <b val="1"/>
      <color rgb="00991B1B"/>
      <sz val="9"/>
    </font>
    <font>
      <name val="Calibri"/>
      <b val="1"/>
      <color rgb="00047857"/>
      <sz val="8.5"/>
    </font>
    <font>
      <name val="Calibri"/>
      <b val="1"/>
      <color rgb="00B45309"/>
      <sz val="8.5"/>
    </font>
    <font>
      <name val="Calibri"/>
      <b val="1"/>
      <color rgb="00065F46"/>
      <sz val="11"/>
    </font>
    <font>
      <name val="Consolas"/>
      <b val="1"/>
      <color rgb="001E293B"/>
      <sz val="8.5"/>
    </font>
  </fonts>
  <fills count="8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1E293B"/>
        <bgColor rgb="001E293B"/>
      </patternFill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65F4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164" fontId="4" fillId="0" borderId="1" applyAlignment="1" pivotButton="0" quotePrefix="0" xfId="0">
      <alignment horizontal="right"/>
    </xf>
    <xf numFmtId="164" fontId="3" fillId="6" borderId="1" applyAlignment="1" pivotButton="0" quotePrefix="0" xfId="0">
      <alignment horizontal="right"/>
    </xf>
    <xf numFmtId="165" fontId="4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164" fontId="3" fillId="3" borderId="1" applyAlignment="1" pivotButton="0" quotePrefix="0" xfId="0">
      <alignment horizontal="right"/>
    </xf>
    <xf numFmtId="0" fontId="8" fillId="0" borderId="1" applyAlignment="1" pivotButton="0" quotePrefix="0" xfId="0">
      <alignment horizontal="left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0" fillId="3" borderId="2" pivotButton="0" quotePrefix="0" xfId="0"/>
    <xf numFmtId="164" fontId="3" fillId="3" borderId="2" applyAlignment="1" pivotButton="0" quotePrefix="0" xfId="0">
      <alignment horizontal="right"/>
    </xf>
    <xf numFmtId="164" fontId="9" fillId="7" borderId="2" applyAlignment="1" pivotButton="0" quotePrefix="0" xfId="0">
      <alignment horizontal="right"/>
    </xf>
    <xf numFmtId="164" fontId="9" fillId="6" borderId="2" applyAlignment="1" pivotButton="0" quotePrefix="0" xfId="0">
      <alignment horizontal="right"/>
    </xf>
    <xf numFmtId="165" fontId="3" fillId="3" borderId="2" applyAlignment="1" pivotButton="0" quotePrefix="0" xfId="0">
      <alignment horizontal="center"/>
    </xf>
    <xf numFmtId="0" fontId="3" fillId="7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2" customWidth="1" min="3" max="3"/>
    <col width="12" customWidth="1" min="4" max="4"/>
    <col width="10" customWidth="1" min="5" max="5"/>
    <col width="11" customWidth="1" min="6" max="6"/>
    <col width="30" customWidth="1" min="7" max="7"/>
    <col width="22" customWidth="1" min="8" max="8"/>
    <col width="20" customWidth="1" min="9" max="9"/>
    <col width="20" customWidth="1" min="10" max="10"/>
    <col width="18" customWidth="1" min="11" max="11"/>
    <col width="20" customWidth="1" min="12" max="12"/>
    <col width="12" customWidth="1" min="13" max="13"/>
    <col width="12" customWidth="1" min="14" max="14"/>
    <col width="26" customWidth="1" min="15" max="15"/>
    <col width="42" customWidth="1" min="16" max="16"/>
  </cols>
  <sheetData>
    <row r="1" ht="28" customHeight="1">
      <c r="A1" s="1" t="inlineStr">
        <is>
          <t>GUANES LEGALTECH · ANEXO PERICIAL DETERMINISTA DE AUDITORÍA Y OBJECIÓN DE GLOSAS MÉDICAS</t>
        </is>
      </c>
    </row>
    <row r="2" ht="18" customHeight="1">
      <c r="A2" s="2" t="inlineStr">
        <is>
          <t>ESTÁNDAR RESOLUCIÓN 2284 DE 2023 · DECRETO 441 DE 2022 · ART. 56 Y 57 LEY 1438 DE 2011 · LEY 1751 DE 2015</t>
        </is>
      </c>
    </row>
    <row r="4" ht="19" customHeight="1">
      <c r="A4" s="3" t="inlineStr">
        <is>
          <t>INSTITUCIÓN PRESTADORA (IPS):</t>
        </is>
      </c>
      <c r="B4" s="4" t="inlineStr">
        <is>
          <t>CLÍNICA METROPOLITANA DE ESPECIALIDADES S.A.S.</t>
        </is>
      </c>
      <c r="H4" s="3" t="inlineStr">
        <is>
          <t>NIT / CÓDIGO REPS:</t>
        </is>
      </c>
      <c r="I4" s="4" t="inlineStr">
        <is>
          <t>900.543.210-1 · 680010123401</t>
        </is>
      </c>
    </row>
    <row r="5" ht="19" customHeight="1">
      <c r="A5" s="3" t="inlineStr">
        <is>
          <t>ENTIDAD PAGADORA (EPS):</t>
        </is>
      </c>
      <c r="B5" s="4" t="inlineStr">
        <is>
          <t>NUEVA EPS S.A.</t>
        </is>
      </c>
      <c r="H5" s="3" t="inlineStr">
        <is>
          <t>NIT RESPONSABLE PAGO:</t>
        </is>
      </c>
      <c r="I5" s="4" t="inlineStr">
        <is>
          <t>900.156.264-2</t>
        </is>
      </c>
    </row>
    <row r="6" ht="19" customHeight="1">
      <c r="A6" s="3" t="inlineStr">
        <is>
          <t>RESPONSABLE TÉCNICO-LEGAL:</t>
        </is>
      </c>
      <c r="B6" s="4" t="inlineStr">
        <is>
          <t>MANUEL ENRIQUE PRADA FORERO · T.P. 176.633 CSJ</t>
        </is>
      </c>
      <c r="H6" s="3" t="inlineStr">
        <is>
          <t>FECHA DE CORTE / AUDITORÍA:</t>
        </is>
      </c>
      <c r="I6" s="4" t="inlineStr">
        <is>
          <t>26/09/2026</t>
        </is>
      </c>
    </row>
    <row r="7" ht="19" customHeight="1">
      <c r="A7" s="3" t="inlineStr">
        <is>
          <t>NORMATIVA APLICABLE:</t>
        </is>
      </c>
      <c r="B7" s="4" t="inlineStr">
        <is>
          <t>Res. 2284/2023 (Códigos Oficiales) · Dec. 441/2022 (Acuerdos Voluntades) · Ley 1438/2011 (Términos)</t>
        </is>
      </c>
      <c r="H7" s="3" t="inlineStr">
        <is>
          <t>MARCO PROCESAL:</t>
        </is>
      </c>
      <c r="I7" s="4" t="inlineStr">
        <is>
          <t>Objeción Inicial / Conciliación Extrajudicial SNS</t>
        </is>
      </c>
    </row>
    <row r="9" ht="28" customHeight="1">
      <c r="A9" s="5" t="inlineStr">
        <is>
          <t>#</t>
        </is>
      </c>
      <c r="B9" s="5" t="inlineStr">
        <is>
          <t>No. Factura</t>
        </is>
      </c>
      <c r="C9" s="5" t="inlineStr">
        <is>
          <t>Radicación</t>
        </is>
      </c>
      <c r="D9" s="5" t="inlineStr">
        <is>
          <t>Glosa EPS</t>
        </is>
      </c>
      <c r="E9" s="5" t="inlineStr">
        <is>
          <t>Días EPS</t>
        </is>
      </c>
      <c r="F9" s="5" t="inlineStr">
        <is>
          <t>Cód. 2284</t>
        </is>
      </c>
      <c r="G9" s="5" t="inlineStr">
        <is>
          <t>Causal Notificada por EPS</t>
        </is>
      </c>
      <c r="H9" s="5" t="inlineStr">
        <is>
          <t>CUPS / Procedimiento</t>
        </is>
      </c>
      <c r="I9" s="5" t="inlineStr">
        <is>
          <t>Valor Facturado ($)</t>
        </is>
      </c>
      <c r="J9" s="5" t="inlineStr">
        <is>
          <t>Valor Glosado ($)</t>
        </is>
      </c>
      <c r="K9" s="5" t="inlineStr">
        <is>
          <t>Aceptado IPS ($)</t>
        </is>
      </c>
      <c r="L9" s="5" t="inlineStr">
        <is>
          <t>Objetado IPS ($)</t>
        </is>
      </c>
      <c r="M9" s="5" t="inlineStr">
        <is>
          <t>% Glosa</t>
        </is>
      </c>
      <c r="N9" s="5" t="inlineStr">
        <is>
          <t>Cód. Rpta</t>
        </is>
      </c>
      <c r="O9" s="5" t="inlineStr">
        <is>
          <t>Estado FSM / Dictamen</t>
        </is>
      </c>
      <c r="P9" s="5" t="inlineStr">
        <is>
          <t>Fundamento Jurídico &amp; Lex Artis</t>
        </is>
      </c>
    </row>
    <row r="10" ht="22" customHeight="1">
      <c r="A10" s="6" t="n">
        <v>1</v>
      </c>
      <c r="B10" s="6" t="inlineStr">
        <is>
          <t>FE-4011</t>
        </is>
      </c>
      <c r="C10" s="6" t="inlineStr">
        <is>
          <t>01/08/2026</t>
        </is>
      </c>
      <c r="D10" s="6" t="inlineStr">
        <is>
          <t>08/09/2026</t>
        </is>
      </c>
      <c r="E10" s="7" t="n">
        <v>26</v>
      </c>
      <c r="F10" s="6" t="inlineStr">
        <is>
          <t>G01</t>
        </is>
      </c>
      <c r="G10" s="8" t="inlineStr">
        <is>
          <t>Diferencia en liquidación de sala de cirugía</t>
        </is>
      </c>
      <c r="H10" s="8" t="inlineStr">
        <is>
          <t>361300 · Drenaje Quirúrgico</t>
        </is>
      </c>
      <c r="I10" s="9" t="n">
        <v>18500000</v>
      </c>
      <c r="J10" s="9" t="n">
        <v>4200000</v>
      </c>
      <c r="K10" s="9" t="n">
        <v>0</v>
      </c>
      <c r="L10" s="10">
        <f>J10-K10</f>
        <v/>
      </c>
      <c r="M10" s="11">
        <f>J10/I10</f>
        <v/>
      </c>
      <c r="N10" s="6" t="inlineStr">
        <is>
          <t>RE9602</t>
        </is>
      </c>
      <c r="O10" s="12" t="inlineStr">
        <is>
          <t>EXTEMPORÁNEA (NULA DE PLENO DERECHO)</t>
        </is>
      </c>
      <c r="P10" s="8" t="inlineStr">
        <is>
          <t>Ley 1438/2011 Art. 57 — Notificada a los 26 días hábiles (límite fatal 20 días). Cobro pleno exigible.</t>
        </is>
      </c>
    </row>
    <row r="11" ht="22" customHeight="1">
      <c r="A11" s="6" t="n">
        <v>2</v>
      </c>
      <c r="B11" s="6" t="inlineStr">
        <is>
          <t>FE-4012</t>
        </is>
      </c>
      <c r="C11" s="6" t="inlineStr">
        <is>
          <t>10/08/2026</t>
        </is>
      </c>
      <c r="D11" s="6" t="inlineStr">
        <is>
          <t>28/08/2026</t>
        </is>
      </c>
      <c r="E11" s="13" t="n">
        <v>14</v>
      </c>
      <c r="F11" s="6" t="inlineStr">
        <is>
          <t>G04</t>
        </is>
      </c>
      <c r="G11" s="8" t="inlineStr">
        <is>
          <t>Falta de autorización previa en urgencias</t>
        </is>
      </c>
      <c r="H11" s="8" t="inlineStr">
        <is>
          <t>541101 · Laparoscopia Exploratoria</t>
        </is>
      </c>
      <c r="I11" s="9" t="n">
        <v>24800000</v>
      </c>
      <c r="J11" s="9" t="n">
        <v>16500000</v>
      </c>
      <c r="K11" s="9" t="n">
        <v>0</v>
      </c>
      <c r="L11" s="10">
        <f>J11-K11</f>
        <v/>
      </c>
      <c r="M11" s="11">
        <f>J11/I11</f>
        <v/>
      </c>
      <c r="N11" s="6" t="inlineStr">
        <is>
          <t>RE9602</t>
        </is>
      </c>
      <c r="O11" s="12" t="inlineStr">
        <is>
          <t>OBJETADA (IMPROCEDENTE - URGENCIA VITAL)</t>
        </is>
      </c>
      <c r="P11" s="8" t="inlineStr">
        <is>
          <t>Decreto 441/2022 Art. 13 y Ley 1751/2015 Art. 14 — Triage I/II &lt; 24h no admite glosa por autorización.</t>
        </is>
      </c>
    </row>
    <row r="12" ht="22" customHeight="1">
      <c r="A12" s="6" t="n">
        <v>3</v>
      </c>
      <c r="B12" s="6" t="inlineStr">
        <is>
          <t>FE-4013</t>
        </is>
      </c>
      <c r="C12" s="6" t="inlineStr">
        <is>
          <t>12/08/2026</t>
        </is>
      </c>
      <c r="D12" s="6" t="inlineStr">
        <is>
          <t>25/08/2026</t>
        </is>
      </c>
      <c r="E12" s="13" t="n">
        <v>9</v>
      </c>
      <c r="F12" s="6" t="inlineStr">
        <is>
          <t>G03</t>
        </is>
      </c>
      <c r="G12" s="8" t="inlineStr">
        <is>
          <t>Falta de soporte patología y RIPS JSON</t>
        </is>
      </c>
      <c r="H12" s="8" t="inlineStr">
        <is>
          <t>890202 · Consulta Médica Especializada</t>
        </is>
      </c>
      <c r="I12" s="9" t="n">
        <v>15200000</v>
      </c>
      <c r="J12" s="9" t="n">
        <v>3800000</v>
      </c>
      <c r="K12" s="9" t="n">
        <v>0</v>
      </c>
      <c r="L12" s="10">
        <f>J12-K12</f>
        <v/>
      </c>
      <c r="M12" s="11">
        <f>J12/I12</f>
        <v/>
      </c>
      <c r="N12" s="6" t="inlineStr">
        <is>
          <t>RE9901</t>
        </is>
      </c>
      <c r="O12" s="12" t="inlineStr">
        <is>
          <t>SUBSANADA DOCUMENTALMENTE</t>
        </is>
      </c>
      <c r="P12" s="8" t="inlineStr">
        <is>
          <t>Res. 2284/2023 Anexo 3 y Res. 2275/2023 — Se anexa informe anatomopatológico y CUV de RIPS validado.</t>
        </is>
      </c>
    </row>
    <row r="13" ht="22" customHeight="1">
      <c r="A13" s="6" t="n">
        <v>4</v>
      </c>
      <c r="B13" s="6" t="inlineStr">
        <is>
          <t>FE-4014</t>
        </is>
      </c>
      <c r="C13" s="6" t="inlineStr">
        <is>
          <t>15/08/2026</t>
        </is>
      </c>
      <c r="D13" s="6" t="inlineStr">
        <is>
          <t>29/08/2026</t>
        </is>
      </c>
      <c r="E13" s="13" t="n">
        <v>10</v>
      </c>
      <c r="F13" s="6" t="inlineStr">
        <is>
          <t>G06</t>
        </is>
      </c>
      <c r="G13" s="8" t="inlineStr">
        <is>
          <t>Objeción de días de estancia UCI intermedia</t>
        </is>
      </c>
      <c r="H13" s="8" t="inlineStr">
        <is>
          <t>380101 · Estancia UCI Intermedia</t>
        </is>
      </c>
      <c r="I13" s="9" t="n">
        <v>32000000</v>
      </c>
      <c r="J13" s="9" t="n">
        <v>12400000</v>
      </c>
      <c r="K13" s="9" t="n">
        <v>0</v>
      </c>
      <c r="L13" s="10">
        <f>J13-K13</f>
        <v/>
      </c>
      <c r="M13" s="11">
        <f>J13/I13</f>
        <v/>
      </c>
      <c r="N13" s="6" t="inlineStr">
        <is>
          <t>RE9602</t>
        </is>
      </c>
      <c r="O13" s="12" t="inlineStr">
        <is>
          <t>OBJETADA (AUTONOMÍA MÉDICA / LEX ARTIS)</t>
        </is>
      </c>
      <c r="P13" s="8" t="inlineStr">
        <is>
          <t>Ley Estatutaria 1751/2015 Art. 17 — Criterio del intensivista amparado en APACHE II. EPS no puede vetar.</t>
        </is>
      </c>
    </row>
    <row r="14" ht="22" customHeight="1">
      <c r="A14" s="6" t="n">
        <v>5</v>
      </c>
      <c r="B14" s="6" t="inlineStr">
        <is>
          <t>FE-4015</t>
        </is>
      </c>
      <c r="C14" s="6" t="inlineStr">
        <is>
          <t>18/08/2026</t>
        </is>
      </c>
      <c r="D14" s="6" t="inlineStr">
        <is>
          <t>31/08/2026</t>
        </is>
      </c>
      <c r="E14" s="13" t="n">
        <v>9</v>
      </c>
      <c r="F14" s="6" t="inlineStr">
        <is>
          <t>G05</t>
        </is>
      </c>
      <c r="G14" s="8" t="inlineStr">
        <is>
          <t>Medicamento No PBS sin soporte MIPRES</t>
        </is>
      </c>
      <c r="H14" s="8" t="inlineStr">
        <is>
          <t>990100 · Terapia Biológica Especial</t>
        </is>
      </c>
      <c r="I14" s="9" t="n">
        <v>19500000</v>
      </c>
      <c r="J14" s="9" t="n">
        <v>5600000</v>
      </c>
      <c r="K14" s="9" t="n">
        <v>0</v>
      </c>
      <c r="L14" s="10">
        <f>J14-K14</f>
        <v/>
      </c>
      <c r="M14" s="11">
        <f>J14/I14</f>
        <v/>
      </c>
      <c r="N14" s="6" t="inlineStr">
        <is>
          <t>RE9602</t>
        </is>
      </c>
      <c r="O14" s="12" t="inlineStr">
        <is>
          <t>OBJETADA (MIPRES APROBADO &amp; VÁLIDO)</t>
        </is>
      </c>
      <c r="P14" s="8" t="inlineStr">
        <is>
          <t>Res. 1885/2018 y T-760/2008 — Prescripción MIPRES radicada oportuna con registro de administración en enfermería.</t>
        </is>
      </c>
    </row>
    <row r="15" ht="22" customHeight="1">
      <c r="A15" s="6" t="n">
        <v>6</v>
      </c>
      <c r="B15" s="6" t="inlineStr">
        <is>
          <t>FE-4016</t>
        </is>
      </c>
      <c r="C15" s="6" t="inlineStr">
        <is>
          <t>20/08/2026</t>
        </is>
      </c>
      <c r="D15" s="6" t="inlineStr">
        <is>
          <t>02/09/2026</t>
        </is>
      </c>
      <c r="E15" s="13" t="n">
        <v>9</v>
      </c>
      <c r="F15" s="6" t="inlineStr">
        <is>
          <t>G01</t>
        </is>
      </c>
      <c r="G15" s="8" t="inlineStr">
        <is>
          <t>Omisión en descuento de copago / cuota</t>
        </is>
      </c>
      <c r="H15" s="8" t="inlineStr">
        <is>
          <t>890701 · Procedimiento Ambulatorio</t>
        </is>
      </c>
      <c r="I15" s="9" t="n">
        <v>10000000</v>
      </c>
      <c r="J15" s="9" t="n">
        <v>2500000</v>
      </c>
      <c r="K15" s="9" t="n">
        <v>2500000</v>
      </c>
      <c r="L15" s="14">
        <f>J15-K15</f>
        <v/>
      </c>
      <c r="M15" s="11">
        <f>J15/I15</f>
        <v/>
      </c>
      <c r="N15" s="6" t="inlineStr">
        <is>
          <t>RE9701</t>
        </is>
      </c>
      <c r="O15" s="15" t="inlineStr">
        <is>
          <t>ACEPTADA (APLICACIÓN NOTA CRÉDITO)</t>
        </is>
      </c>
      <c r="P15" s="8" t="inlineStr">
        <is>
          <t>Res. 2284/2023 — Reconocimiento de recaudo en caja. Se emite Nota Crédito por $2.500.000 COP.</t>
        </is>
      </c>
    </row>
    <row r="16" ht="24" customHeight="1">
      <c r="A16" s="16" t="inlineStr"/>
      <c r="B16" s="17" t="inlineStr">
        <is>
          <t>TOTALES:</t>
        </is>
      </c>
      <c r="C16" s="18" t="inlineStr"/>
      <c r="D16" s="18" t="inlineStr"/>
      <c r="E16" s="18" t="inlineStr"/>
      <c r="F16" s="18" t="inlineStr"/>
      <c r="G16" s="18" t="inlineStr"/>
      <c r="H16" s="18" t="inlineStr"/>
      <c r="I16" s="19">
        <f>SUM(I10:I15)</f>
        <v/>
      </c>
      <c r="J16" s="20">
        <f>SUM(J10:J15)</f>
        <v/>
      </c>
      <c r="K16" s="19">
        <f>SUM(K10:K15)</f>
        <v/>
      </c>
      <c r="L16" s="21">
        <f>SUM(L10:L15)</f>
        <v/>
      </c>
      <c r="M16" s="22">
        <f>J16/I16</f>
        <v/>
      </c>
      <c r="N16" s="18" t="inlineStr"/>
      <c r="O16" s="18" t="inlineStr"/>
      <c r="P16" s="18" t="inlineStr"/>
    </row>
    <row r="18" ht="22" customHeight="1">
      <c r="A18" s="23" t="inlineStr">
        <is>
          <t>RESUMEN EJECUTIVO: FACTURADO $120.000.000 COP · GLOSADO $45.000.000 COP (37.5%) · ACEPTADO $2.500.000 COP · OBJETADO RECUPERABLE $42.500.000 COP (94.4%)</t>
        </is>
      </c>
    </row>
    <row r="19" ht="18" customHeight="1">
      <c r="A19" s="24" t="inlineStr">
        <is>
          <t>SELLO CRIPTOGRÁFICO SHA-256 DE VERIFICACIÓN FORENSE: 92D93FC70889FAB8051044013995A507B89944E0821FD2C566A946022DB6BB7A</t>
        </is>
      </c>
    </row>
  </sheetData>
  <mergeCells count="12">
    <mergeCell ref="I4:P4"/>
    <mergeCell ref="I6:P6"/>
    <mergeCell ref="B5:G5"/>
    <mergeCell ref="A1:P1"/>
    <mergeCell ref="I7:P7"/>
    <mergeCell ref="A18:P18"/>
    <mergeCell ref="B4:G4"/>
    <mergeCell ref="B6:G6"/>
    <mergeCell ref="I5:P5"/>
    <mergeCell ref="A19:P19"/>
    <mergeCell ref="B7:G7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34" customWidth="1" min="3" max="3"/>
    <col width="55" customWidth="1" min="4" max="4"/>
    <col width="30" customWidth="1" min="5" max="5"/>
  </cols>
  <sheetData>
    <row r="1" ht="26" customHeight="1">
      <c r="A1" s="1" t="inlineStr">
        <is>
          <t>MINISTERIO DE SALUD Y PROTECCIÓN SOCIAL — CATÁLOGO ESTANDARIZADO DE GLOSAS Y RESPUESTAS</t>
        </is>
      </c>
    </row>
    <row r="2" ht="18" customHeight="1">
      <c r="A2" s="2" t="inlineStr">
        <is>
          <t>CODIFICACIÓN OFICIAL RESOLUCIÓN 2284 DE 2023 (DEROGA RESOLUCIÓN 3047 DE 2008 ANEXO 6)</t>
        </is>
      </c>
    </row>
    <row r="4" ht="24" customHeight="1">
      <c r="A4" s="25" t="inlineStr">
        <is>
          <t>Tipo</t>
        </is>
      </c>
      <c r="B4" s="25" t="inlineStr">
        <is>
          <t>Código</t>
        </is>
      </c>
      <c r="C4" s="25" t="inlineStr">
        <is>
          <t>Denominación Oficial</t>
        </is>
      </c>
      <c r="D4" s="25" t="inlineStr">
        <is>
          <t>Descripción Operativa / Regla de Procedencia</t>
        </is>
      </c>
      <c r="E4" s="25" t="inlineStr">
        <is>
          <t>Término Fatal Legal</t>
        </is>
      </c>
    </row>
    <row r="5" ht="20" customHeight="1">
      <c r="A5" s="26" t="inlineStr">
        <is>
          <t>DEVOLUCIÓN</t>
        </is>
      </c>
      <c r="B5" s="26" t="inlineStr">
        <is>
          <t>D01</t>
        </is>
      </c>
      <c r="C5" s="8" t="inlineStr">
        <is>
          <t>Falta de soportes esenciales</t>
        </is>
      </c>
      <c r="D5" s="8" t="inlineStr">
        <is>
          <t>No se adjuntan los RIPS o factura no cumple requisitos DIAN.</t>
        </is>
      </c>
      <c r="E5" s="8" t="inlineStr">
        <is>
          <t>5 días hábiles siguientes a radicación</t>
        </is>
      </c>
    </row>
    <row r="6" ht="20" customHeight="1">
      <c r="A6" s="26" t="inlineStr">
        <is>
          <t>DEVOLUCIÓN</t>
        </is>
      </c>
      <c r="B6" s="26" t="inlineStr">
        <is>
          <t>D02</t>
        </is>
      </c>
      <c r="C6" s="8" t="inlineStr">
        <is>
          <t>Usuario no corresponde a pagador</t>
        </is>
      </c>
      <c r="D6" s="8" t="inlineStr">
        <is>
          <t>El usuario pertenece a otra EPS o régimen no cubierto.</t>
        </is>
      </c>
      <c r="E6" s="8" t="inlineStr">
        <is>
          <t>5 días hábiles siguientes a radicación</t>
        </is>
      </c>
    </row>
    <row r="7" ht="20" customHeight="1">
      <c r="A7" s="26" t="inlineStr">
        <is>
          <t>DEVOLUCIÓN</t>
        </is>
      </c>
      <c r="B7" s="26" t="inlineStr">
        <is>
          <t>D03</t>
        </is>
      </c>
      <c r="C7" s="8" t="inlineStr">
        <is>
          <t>Factura previamente pagada</t>
        </is>
      </c>
      <c r="D7" s="8" t="inlineStr">
        <is>
          <t>La cuenta médica ya fue cancelada en un giro previo.</t>
        </is>
      </c>
      <c r="E7" s="8" t="inlineStr">
        <is>
          <t>5 días hábiles siguientes a radicación</t>
        </is>
      </c>
    </row>
    <row r="8" ht="20" customHeight="1">
      <c r="A8" s="26" t="inlineStr">
        <is>
          <t>GLOSA</t>
        </is>
      </c>
      <c r="B8" s="26" t="inlineStr">
        <is>
          <t>G01</t>
        </is>
      </c>
      <c r="C8" s="8" t="inlineStr">
        <is>
          <t>Facturación y Tarifas</t>
        </is>
      </c>
      <c r="D8" s="8" t="inlineStr">
        <is>
          <t>Discrepancia en tarifas pactadas SOAT/ISS o liquidación de sala.</t>
        </is>
      </c>
      <c r="E8" s="8" t="inlineStr">
        <is>
          <t>20 días hábiles (Ley 1438 Art. 57)</t>
        </is>
      </c>
    </row>
    <row r="9" ht="20" customHeight="1">
      <c r="A9" s="26" t="inlineStr">
        <is>
          <t>GLOSA</t>
        </is>
      </c>
      <c r="B9" s="26" t="inlineStr">
        <is>
          <t>G02</t>
        </is>
      </c>
      <c r="C9" s="8" t="inlineStr">
        <is>
          <t>Cobertura del Plan de Beneficios</t>
        </is>
      </c>
      <c r="D9" s="8" t="inlineStr">
        <is>
          <t>Servicio alegado como no cubierto en PBS o UPC.</t>
        </is>
      </c>
      <c r="E9" s="8" t="inlineStr">
        <is>
          <t>20 días hábiles (Ley 1438 Art. 57)</t>
        </is>
      </c>
    </row>
    <row r="10" ht="20" customHeight="1">
      <c r="A10" s="26" t="inlineStr">
        <is>
          <t>GLOSA</t>
        </is>
      </c>
      <c r="B10" s="26" t="inlineStr">
        <is>
          <t>G03</t>
        </is>
      </c>
      <c r="C10" s="8" t="inlineStr">
        <is>
          <t>Soportes Clínicos y RIPS</t>
        </is>
      </c>
      <c r="D10" s="8" t="inlineStr">
        <is>
          <t>Inconsistencia entre CUPS, CIE-10 y notas de historia clínica.</t>
        </is>
      </c>
      <c r="E10" s="8" t="inlineStr">
        <is>
          <t>20 días hábiles (Ley 1438 Art. 57)</t>
        </is>
      </c>
    </row>
    <row r="11" ht="20" customHeight="1">
      <c r="A11" s="26" t="inlineStr">
        <is>
          <t>GLOSA</t>
        </is>
      </c>
      <c r="B11" s="26" t="inlineStr">
        <is>
          <t>G04</t>
        </is>
      </c>
      <c r="C11" s="8" t="inlineStr">
        <is>
          <t>Autorizaciones de Servicio</t>
        </is>
      </c>
      <c r="D11" s="8" t="inlineStr">
        <is>
          <t>Falta de autorización previa. Inaplicable en urgencias &lt; 24h.</t>
        </is>
      </c>
      <c r="E11" s="8" t="inlineStr">
        <is>
          <t>20 días hábiles (Ley 1438 Art. 57)</t>
        </is>
      </c>
    </row>
    <row r="12" ht="20" customHeight="1">
      <c r="A12" s="26" t="inlineStr">
        <is>
          <t>GLOSA</t>
        </is>
      </c>
      <c r="B12" s="26" t="inlineStr">
        <is>
          <t>G05</t>
        </is>
      </c>
      <c r="C12" s="8" t="inlineStr">
        <is>
          <t>Medicamentos y Dispositivos</t>
        </is>
      </c>
      <c r="D12" s="8" t="inlineStr">
        <is>
          <t>Discrepancia en prescripción MIPRES o actas de entrega en farmacia.</t>
        </is>
      </c>
      <c r="E12" s="8" t="inlineStr">
        <is>
          <t>20 días hábiles (Ley 1438 Art. 57)</t>
        </is>
      </c>
    </row>
    <row r="13" ht="20" customHeight="1">
      <c r="A13" s="26" t="inlineStr">
        <is>
          <t>GLOSA</t>
        </is>
      </c>
      <c r="B13" s="26" t="inlineStr">
        <is>
          <t>G06</t>
        </is>
      </c>
      <c r="C13" s="8" t="inlineStr">
        <is>
          <t>Pertinencia Médica y Calidad</t>
        </is>
      </c>
      <c r="D13" s="8" t="inlineStr">
        <is>
          <t>Cuestionamiento del criterio clínico del médico tratante (Lex Artis).</t>
        </is>
      </c>
      <c r="E13" s="8" t="inlineStr">
        <is>
          <t>20 días hábiles (Ley 1438 Art. 57)</t>
        </is>
      </c>
    </row>
    <row r="14" ht="20" customHeight="1">
      <c r="A14" s="26" t="inlineStr">
        <is>
          <t>RESPUESTA</t>
        </is>
      </c>
      <c r="B14" s="26" t="inlineStr">
        <is>
          <t>RE9602</t>
        </is>
      </c>
      <c r="C14" s="8" t="inlineStr">
        <is>
          <t>Objeción Total / No Aceptación</t>
        </is>
      </c>
      <c r="D14" s="8" t="inlineStr">
        <is>
          <t>La IPS desvirtúa íntegramente la glosa con soporte jurídico y clínico.</t>
        </is>
      </c>
      <c r="E14" s="8" t="inlineStr">
        <is>
          <t>15 días hábiles (Ley 1438 Art. 56)</t>
        </is>
      </c>
    </row>
    <row r="15" ht="20" customHeight="1">
      <c r="A15" s="26" t="inlineStr">
        <is>
          <t>RESPUESTA</t>
        </is>
      </c>
      <c r="B15" s="26" t="inlineStr">
        <is>
          <t>RE9701</t>
        </is>
      </c>
      <c r="C15" s="8" t="inlineStr">
        <is>
          <t>Aceptación Total</t>
        </is>
      </c>
      <c r="D15" s="8" t="inlineStr">
        <is>
          <t>La IPS reconoce el error y acepta la glosa emitiendo Nota Crédito.</t>
        </is>
      </c>
      <c r="E15" s="8" t="inlineStr">
        <is>
          <t>15 días hábiles (Ley 1438 Art. 56)</t>
        </is>
      </c>
    </row>
    <row r="16" ht="20" customHeight="1">
      <c r="A16" s="26" t="inlineStr">
        <is>
          <t>RESPUESTA</t>
        </is>
      </c>
      <c r="B16" s="26" t="inlineStr">
        <is>
          <t>RE9801</t>
        </is>
      </c>
      <c r="C16" s="8" t="inlineStr">
        <is>
          <t>Aceptación Parcial</t>
        </is>
      </c>
      <c r="D16" s="8" t="inlineStr">
        <is>
          <t>La IPS acepta una porción y controvierte el saldo restante.</t>
        </is>
      </c>
      <c r="E16" s="8" t="inlineStr">
        <is>
          <t>15 días hábiles (Ley 1438 Art. 56)</t>
        </is>
      </c>
    </row>
    <row r="17" ht="20" customHeight="1">
      <c r="A17" s="26" t="inlineStr">
        <is>
          <t>RESPUESTA</t>
        </is>
      </c>
      <c r="B17" s="26" t="inlineStr">
        <is>
          <t>RE9901</t>
        </is>
      </c>
      <c r="C17" s="8" t="inlineStr">
        <is>
          <t>Subsanación Documental</t>
        </is>
      </c>
      <c r="D17" s="8" t="inlineStr">
        <is>
          <t>La IPS anexa los documentos clínicos requeridos para pago pleno.</t>
        </is>
      </c>
      <c r="E17" s="8" t="inlineStr">
        <is>
          <t>15 días hábiles (Ley 1438 Art. 56)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50" customWidth="1" min="3" max="3"/>
    <col width="32" customWidth="1" min="4" max="4"/>
  </cols>
  <sheetData>
    <row r="1" ht="26" customHeight="1">
      <c r="A1" s="1" t="inlineStr">
        <is>
          <t>SUPERINTENDENCIA NACIONAL DE SALUD — PROCEDIMIENTO CONCILIATORIO Y EJECUTIVO</t>
        </is>
      </c>
    </row>
    <row r="2" ht="18" customHeight="1">
      <c r="A2" s="2" t="inlineStr">
        <is>
          <t>LEY 1122 DE 2007 ART. 41 · CÓDIGO GENERAL DEL PROCESO ART. 422 (TÍTULO EJECUTIVO COMPLEJO)</t>
        </is>
      </c>
    </row>
    <row r="4" ht="24" customHeight="1">
      <c r="A4" s="25" t="inlineStr">
        <is>
          <t>Paso</t>
        </is>
      </c>
      <c r="B4" s="25" t="inlineStr">
        <is>
          <t>Etapa Procesal</t>
        </is>
      </c>
      <c r="C4" s="25" t="inlineStr">
        <is>
          <t>Requisitos Deterministas y Pruebas</t>
        </is>
      </c>
      <c r="D4" s="25" t="inlineStr">
        <is>
          <t>Efecto Jurídico Vinculante</t>
        </is>
      </c>
    </row>
    <row r="5" ht="22" customHeight="1">
      <c r="A5" s="26" t="n">
        <v>1</v>
      </c>
      <c r="B5" s="8" t="inlineStr">
        <is>
          <t>Radicación Electrónica</t>
        </is>
      </c>
      <c r="C5" s="8" t="inlineStr">
        <is>
          <t>Factura Electrónica de Venta en Salud (FEV) con CUV de RIPS JSON validado por MinSalud.</t>
        </is>
      </c>
      <c r="D5" s="8" t="inlineStr">
        <is>
          <t>Inicia cómputo fatal de 20 días hábiles.</t>
        </is>
      </c>
    </row>
    <row r="6" ht="22" customHeight="1">
      <c r="A6" s="26" t="n">
        <v>2</v>
      </c>
      <c r="B6" s="8" t="inlineStr">
        <is>
          <t>Notificación de Glosa</t>
        </is>
      </c>
      <c r="C6" s="8" t="inlineStr">
        <is>
          <t>Formato estándar con código Res. 2284 (G01-G06). Si se supera día 20, opera nulidad.</t>
        </is>
      </c>
      <c r="D6" s="8" t="inlineStr">
        <is>
          <t>Glosa extemporánea es inexigible.</t>
        </is>
      </c>
    </row>
    <row r="7" ht="22" customHeight="1">
      <c r="A7" s="26" t="n">
        <v>3</v>
      </c>
      <c r="B7" s="8" t="inlineStr">
        <is>
          <t>Respuesta IPS</t>
        </is>
      </c>
      <c r="C7" s="8" t="inlineStr">
        <is>
          <t>Memorial pericial motivado + matriz de objeción dentro de los 15 días hábiles.</t>
        </is>
      </c>
      <c r="D7" s="8" t="inlineStr">
        <is>
          <t>Suspende exigibilidad de la glosa.</t>
        </is>
      </c>
    </row>
    <row r="8" ht="22" customHeight="1">
      <c r="A8" s="26" t="n">
        <v>4</v>
      </c>
      <c r="B8" s="8" t="inlineStr">
        <is>
          <t>Decisión EPS / Silencio</t>
        </is>
      </c>
      <c r="C8" s="8" t="inlineStr">
        <is>
          <t>EPS tiene 10 días hábiles para decidir. La falta de respuesta oportuna genera silencio positivo.</t>
        </is>
      </c>
      <c r="D8" s="8" t="inlineStr">
        <is>
          <t>Levantamiento tácito del 100% glosado.</t>
        </is>
      </c>
    </row>
    <row r="9" ht="22" customHeight="1">
      <c r="A9" s="26" t="n">
        <v>5</v>
      </c>
      <c r="B9" s="8" t="inlineStr">
        <is>
          <t>Mesa Conciliación SNS</t>
        </is>
      </c>
      <c r="C9" s="8" t="inlineStr">
        <is>
          <t>Solicitud formal de audiencia ante Función Jurisdiccional / Conciliación Superintendencia de Salud.</t>
        </is>
      </c>
      <c r="D9" s="8" t="inlineStr">
        <is>
          <t>Acta con mérito de cosa juzgada y título ejecutivo.</t>
        </is>
      </c>
    </row>
    <row r="10" ht="22" customHeight="1">
      <c r="A10" s="26" t="n">
        <v>6</v>
      </c>
      <c r="B10" s="8" t="inlineStr">
        <is>
          <t>Mandamiento de Pago CGP</t>
        </is>
      </c>
      <c r="C10" s="8" t="inlineStr">
        <is>
          <t>Demanda ejecutiva civil (Art. 422 CGP) con factura, radicación, respuesta y silencio de EPS.</t>
        </is>
      </c>
      <c r="D10" s="8" t="inlineStr">
        <is>
          <t>Embargo preventivo de cuentas bancarias EPS.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2026-09-26T21:44:35Z</dcterms:created>
  <dcterms:modified xmlns:dcterms="http://purl.org/dc/terms/" xmlns:xsi="http://www.w3.org/2001/XMLSchema-instance" xsi:type="dcterms:W3CDTF">2026-09-26T21:44:35Z</dcterms:modified>
</cp:coreProperties>
</file>